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457" activeTab="0"/>
  </bookViews>
  <sheets>
    <sheet name="Plan3" sheetId="1" r:id="rId1"/>
    <sheet name="Planilha2" sheetId="2" r:id="rId2"/>
  </sheets>
  <definedNames>
    <definedName name="_xlnm.Print_Area" localSheetId="0">'Plan3'!$A$1:$N$56</definedName>
  </definedNames>
  <calcPr fullCalcOnLoad="1"/>
</workbook>
</file>

<file path=xl/sharedStrings.xml><?xml version="1.0" encoding="utf-8"?>
<sst xmlns="http://schemas.openxmlformats.org/spreadsheetml/2006/main" count="83" uniqueCount="61">
  <si>
    <t xml:space="preserve">Ministério da Educação   </t>
  </si>
  <si>
    <t xml:space="preserve">Universidade Federal dos Vales do Jequitinhonha e Mucuri    </t>
  </si>
  <si>
    <t xml:space="preserve">Instituto de Ciência e Tecnologia – ICT  </t>
  </si>
  <si>
    <t>Formulário de Registro de Atividades Complementares – BC&amp;T</t>
  </si>
  <si>
    <t>Nome:</t>
  </si>
  <si>
    <t>Matricula:</t>
  </si>
  <si>
    <t>N°</t>
  </si>
  <si>
    <t>Atividade</t>
  </si>
  <si>
    <t>Horas Ativ.</t>
  </si>
  <si>
    <t>Un.</t>
  </si>
  <si>
    <t>Horas AC</t>
  </si>
  <si>
    <t>Limite de Horas</t>
  </si>
  <si>
    <t>Qtd</t>
  </si>
  <si>
    <t>Conversão de Horas</t>
  </si>
  <si>
    <t>h</t>
  </si>
  <si>
    <t>d</t>
  </si>
  <si>
    <t>c</t>
  </si>
  <si>
    <t>Participação efetiva em trabalhos voluntário, atividades comunitárias e beneficentes, CIPAS, associações de bairros, brigadas de incêndio e associações escolares, e afins.</t>
  </si>
  <si>
    <t>p</t>
  </si>
  <si>
    <t>Publicações em anais de eventos técnico-científicos ou em periódicos científicos de abrangência local, regional, nacional ou internacional.</t>
  </si>
  <si>
    <t>a</t>
  </si>
  <si>
    <t>Demais Projetos não Institucionais.</t>
  </si>
  <si>
    <t>Legenda:</t>
  </si>
  <si>
    <t>Total</t>
  </si>
  <si>
    <t>a - Ano(s);</t>
  </si>
  <si>
    <t>c – Ciclo(s);</t>
  </si>
  <si>
    <t>Situação do(a) Aluno(a):</t>
  </si>
  <si>
    <t>h - Hora(s);</t>
  </si>
  <si>
    <t xml:space="preserve">             Diamantina – MG,</t>
  </si>
  <si>
    <t>Assinatura</t>
  </si>
  <si>
    <t xml:space="preserve">   </t>
  </si>
  <si>
    <t>Participação e aprovação em cursos de capacitação, aperfeiçoamento,  minicursos e oficinas de sua área de formação, de fundamento cientifico ou de gestão.</t>
  </si>
  <si>
    <t>m</t>
  </si>
  <si>
    <t>m - memorial</t>
  </si>
  <si>
    <t>d - Dia(s)</t>
  </si>
  <si>
    <t>Atividades de Iniciação Cientifica.</t>
  </si>
  <si>
    <t>Demais Projetos Institucionais.</t>
  </si>
  <si>
    <t>Atividades Desportivas e Culturais.</t>
  </si>
  <si>
    <t>Participação em Eventos oficiais de natureza acadêmico-cientifico-tecnológicas, com apresentação de trabalhos.</t>
  </si>
  <si>
    <t>Participação em Eventos oficiais de natureza acadêmico-cientifico-tecnológicas, sem apresentação de trabalhos.</t>
  </si>
  <si>
    <t>Participação em Órgãos colegiados da UFVJM.</t>
  </si>
  <si>
    <t>Participação em eventos sem a declaração de carga horária no certificado do evento.</t>
  </si>
  <si>
    <t>Monitoria.</t>
  </si>
  <si>
    <t>Atividades de Iniciação a Docência.</t>
  </si>
  <si>
    <t>Participação em Projeto de Extensão.</t>
  </si>
  <si>
    <t>Estágio não Obrigatório.</t>
  </si>
  <si>
    <t>Bolsa Atividade.</t>
  </si>
  <si>
    <t>Programa de Educação Tutorial - PET.</t>
  </si>
  <si>
    <t>Participação em comissões designadas por portaria.</t>
  </si>
  <si>
    <t>Participação em Visitas Técnicas promovidas pela UFVJM.</t>
  </si>
  <si>
    <t>Participação efetiva em organização de eventos de cárater intelecutal, científico e tecnológico de abrangência local, regional, nacional ou internacional.</t>
  </si>
  <si>
    <t xml:space="preserve">Tutoria de Apadrinhamento (Prevista na Resolução N. 16 ICT, de 9 de abril de 2012).
</t>
  </si>
  <si>
    <t>Participação em Empresa Júnior e Incubadora Tecnológica.</t>
  </si>
  <si>
    <t>Participação em grupo de estudo, na área de formação profissional.</t>
  </si>
  <si>
    <t>Memorial Descritivo - Mobilidade Acadêmica Internacional (Anexo III).</t>
  </si>
  <si>
    <t>Tutoria Discente .</t>
  </si>
  <si>
    <t>Cursos de Aperfeiçoamento em Língua Estrangeira.</t>
  </si>
  <si>
    <t>Publicações em revistas técnicas.</t>
  </si>
  <si>
    <t>Participação em entidades de representação estudantil.</t>
  </si>
  <si>
    <t>p - publicação(ões)</t>
  </si>
  <si>
    <t xml:space="preserve">      Anexo I da Resolução 47/ICT de 30 de junho de 2017, aprovado na 65ª Reunião da Congregação de 30/06/2017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</si>
</sst>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&quot; de &quot;mmmm&quot; de &quot;yyyy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</numFmts>
  <fonts count="45"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b/>
      <sz val="6"/>
      <color indexed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7" fillId="21" borderId="5" applyNumberFormat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0" fillId="35" borderId="0" applyNumberFormat="0" applyBorder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 vertical="center"/>
      <protection/>
    </xf>
    <xf numFmtId="0" fontId="4" fillId="36" borderId="10" xfId="0" applyFont="1" applyFill="1" applyBorder="1" applyAlignment="1" applyProtection="1">
      <alignment horizontal="center" vertical="center"/>
      <protection hidden="1"/>
    </xf>
    <xf numFmtId="0" fontId="4" fillId="36" borderId="10" xfId="0" applyFont="1" applyFill="1" applyBorder="1" applyAlignment="1" applyProtection="1">
      <alignment horizontal="center" vertical="center" wrapText="1"/>
      <protection hidden="1"/>
    </xf>
    <xf numFmtId="0" fontId="4" fillId="36" borderId="10" xfId="0" applyFont="1" applyFill="1" applyBorder="1" applyAlignment="1" applyProtection="1">
      <alignment horizontal="center" vertical="center"/>
      <protection/>
    </xf>
    <xf numFmtId="0" fontId="6" fillId="35" borderId="10" xfId="0" applyFont="1" applyFill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locked="0"/>
    </xf>
    <xf numFmtId="0" fontId="4" fillId="36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6" fillId="35" borderId="10" xfId="0" applyFont="1" applyFill="1" applyBorder="1" applyAlignment="1" applyProtection="1">
      <alignment horizontal="center" vertical="center"/>
      <protection locked="0"/>
    </xf>
    <xf numFmtId="0" fontId="5" fillId="35" borderId="10" xfId="0" applyFont="1" applyFill="1" applyBorder="1" applyAlignment="1" applyProtection="1">
      <alignment horizontal="left" vertical="center"/>
      <protection locked="0"/>
    </xf>
    <xf numFmtId="0" fontId="7" fillId="35" borderId="10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35" borderId="11" xfId="0" applyFont="1" applyFill="1" applyBorder="1" applyAlignment="1" applyProtection="1">
      <alignment horizontal="left" vertical="center" wrapText="1"/>
      <protection locked="0"/>
    </xf>
    <xf numFmtId="0" fontId="6" fillId="35" borderId="12" xfId="0" applyFont="1" applyFill="1" applyBorder="1" applyAlignment="1" applyProtection="1">
      <alignment horizontal="left" vertical="center" wrapText="1"/>
      <protection locked="0"/>
    </xf>
    <xf numFmtId="0" fontId="6" fillId="35" borderId="13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 locked="0"/>
    </xf>
    <xf numFmtId="0" fontId="4" fillId="36" borderId="11" xfId="0" applyFont="1" applyFill="1" applyBorder="1" applyAlignment="1" applyProtection="1">
      <alignment horizontal="center" vertical="center"/>
      <protection hidden="1"/>
    </xf>
    <xf numFmtId="0" fontId="4" fillId="36" borderId="12" xfId="0" applyFont="1" applyFill="1" applyBorder="1" applyAlignment="1" applyProtection="1">
      <alignment horizontal="center" vertical="center"/>
      <protection hidden="1"/>
    </xf>
    <xf numFmtId="0" fontId="4" fillId="36" borderId="13" xfId="0" applyFont="1" applyFill="1" applyBorder="1" applyAlignment="1" applyProtection="1">
      <alignment horizontal="center" vertical="center"/>
      <protection hidden="1"/>
    </xf>
    <xf numFmtId="0" fontId="6" fillId="35" borderId="11" xfId="0" applyFont="1" applyFill="1" applyBorder="1" applyAlignment="1" applyProtection="1">
      <alignment vertical="center" wrapText="1"/>
      <protection locked="0"/>
    </xf>
    <xf numFmtId="0" fontId="6" fillId="35" borderId="12" xfId="0" applyFont="1" applyFill="1" applyBorder="1" applyAlignment="1" applyProtection="1">
      <alignment vertical="center" wrapText="1"/>
      <protection locked="0"/>
    </xf>
    <xf numFmtId="0" fontId="6" fillId="35" borderId="13" xfId="0" applyFont="1" applyFill="1" applyBorder="1" applyAlignment="1" applyProtection="1">
      <alignment vertical="center" wrapText="1"/>
      <protection locked="0"/>
    </xf>
    <xf numFmtId="0" fontId="8" fillId="35" borderId="11" xfId="0" applyFont="1" applyFill="1" applyBorder="1" applyAlignment="1">
      <alignment horizontal="center" vertical="center"/>
    </xf>
    <xf numFmtId="0" fontId="9" fillId="35" borderId="13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5" borderId="11" xfId="0" applyFont="1" applyFill="1" applyBorder="1" applyAlignment="1">
      <alignment horizontal="right" vertical="center"/>
    </xf>
    <xf numFmtId="0" fontId="0" fillId="35" borderId="13" xfId="0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locked="0"/>
    </xf>
    <xf numFmtId="164" fontId="10" fillId="0" borderId="0" xfId="0" applyNumberFormat="1" applyFont="1" applyBorder="1" applyAlignment="1" applyProtection="1">
      <alignment horizontal="left" vertical="center"/>
      <protection hidden="1"/>
    </xf>
    <xf numFmtId="0" fontId="0" fillId="0" borderId="17" xfId="0" applyBorder="1" applyAlignment="1">
      <alignment horizontal="center" vertical="center"/>
    </xf>
    <xf numFmtId="0" fontId="6" fillId="35" borderId="11" xfId="0" applyFont="1" applyFill="1" applyBorder="1" applyAlignment="1" applyProtection="1">
      <alignment horizontal="left" vertical="top" wrapText="1"/>
      <protection locked="0"/>
    </xf>
    <xf numFmtId="0" fontId="6" fillId="35" borderId="12" xfId="0" applyFont="1" applyFill="1" applyBorder="1" applyAlignment="1" applyProtection="1">
      <alignment horizontal="left" vertical="top" wrapText="1"/>
      <protection locked="0"/>
    </xf>
    <xf numFmtId="0" fontId="6" fillId="35" borderId="13" xfId="0" applyFont="1" applyFill="1" applyBorder="1" applyAlignment="1" applyProtection="1">
      <alignment horizontal="left" vertical="top" wrapText="1"/>
      <protection locked="0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Sem título1" xfId="51"/>
    <cellStyle name="Sem título2" xfId="52"/>
    <cellStyle name="Sem título3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F1C1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76200</xdr:rowOff>
    </xdr:from>
    <xdr:to>
      <xdr:col>2</xdr:col>
      <xdr:colOff>533400</xdr:colOff>
      <xdr:row>5</xdr:row>
      <xdr:rowOff>19050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74295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247650</xdr:colOff>
      <xdr:row>0</xdr:row>
      <xdr:rowOff>85725</xdr:rowOff>
    </xdr:from>
    <xdr:to>
      <xdr:col>12</xdr:col>
      <xdr:colOff>333375</xdr:colOff>
      <xdr:row>3</xdr:row>
      <xdr:rowOff>104775</xdr:rowOff>
    </xdr:to>
    <xdr:pic>
      <xdr:nvPicPr>
        <xdr:cNvPr id="2" name="Figura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85725"/>
          <a:ext cx="8572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showGridLines="0" tabSelected="1" view="pageBreakPreview" zoomScale="150" zoomScaleNormal="150" zoomScaleSheetLayoutView="150" zoomScalePageLayoutView="0" workbookViewId="0" topLeftCell="A1">
      <selection activeCell="O6" sqref="O6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11.28125" style="0" customWidth="1"/>
    <col min="4" max="4" width="9.7109375" style="0" customWidth="1"/>
    <col min="5" max="5" width="13.57421875" style="0" customWidth="1"/>
    <col min="7" max="7" width="4.00390625" style="0" customWidth="1"/>
    <col min="8" max="8" width="4.8515625" style="0" customWidth="1"/>
    <col min="9" max="9" width="3.421875" style="0" customWidth="1"/>
    <col min="10" max="10" width="4.8515625" style="0" customWidth="1"/>
    <col min="11" max="11" width="6.8515625" style="0" customWidth="1"/>
    <col min="12" max="12" width="4.7109375" style="0" customWidth="1"/>
    <col min="13" max="13" width="7.8515625" style="0" customWidth="1"/>
    <col min="14" max="14" width="1.28515625" style="0" customWidth="1"/>
  </cols>
  <sheetData>
    <row r="1" spans="1:14" ht="12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2.75">
      <c r="A2" s="23"/>
      <c r="B2" s="23"/>
      <c r="C2" s="23"/>
      <c r="D2" s="24" t="s">
        <v>0</v>
      </c>
      <c r="E2" s="24"/>
      <c r="F2" s="24"/>
      <c r="G2" s="24"/>
      <c r="H2" s="24"/>
      <c r="I2" s="24"/>
      <c r="J2" s="24"/>
      <c r="K2" s="23"/>
      <c r="L2" s="23"/>
      <c r="M2" s="23"/>
      <c r="N2" s="2"/>
    </row>
    <row r="3" spans="1:13" ht="12.75">
      <c r="A3" s="23"/>
      <c r="B3" s="23"/>
      <c r="C3" s="23"/>
      <c r="D3" s="24" t="s">
        <v>1</v>
      </c>
      <c r="E3" s="24"/>
      <c r="F3" s="24"/>
      <c r="G3" s="24"/>
      <c r="H3" s="24"/>
      <c r="I3" s="24"/>
      <c r="J3" s="24"/>
      <c r="K3" s="23"/>
      <c r="L3" s="23"/>
      <c r="M3" s="23"/>
    </row>
    <row r="4" spans="1:13" ht="12.75">
      <c r="A4" s="23"/>
      <c r="B4" s="23"/>
      <c r="C4" s="23"/>
      <c r="D4" s="25" t="s">
        <v>2</v>
      </c>
      <c r="E4" s="25"/>
      <c r="F4" s="25"/>
      <c r="G4" s="25"/>
      <c r="H4" s="25"/>
      <c r="I4" s="25"/>
      <c r="J4" s="25"/>
      <c r="K4" s="23"/>
      <c r="L4" s="23"/>
      <c r="M4" s="23"/>
    </row>
    <row r="5" spans="1:13" ht="12.75">
      <c r="A5" s="1"/>
      <c r="B5" s="1"/>
      <c r="C5" s="1"/>
      <c r="D5" s="22"/>
      <c r="E5" s="22"/>
      <c r="F5" s="22"/>
      <c r="G5" s="22"/>
      <c r="H5" s="22"/>
      <c r="I5" s="22"/>
      <c r="J5" s="22"/>
      <c r="K5" s="1"/>
      <c r="L5" s="1"/>
      <c r="M5" s="1"/>
    </row>
    <row r="6" spans="1:14" ht="8.2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3" ht="15.75">
      <c r="A7" s="23"/>
      <c r="B7" s="29" t="s">
        <v>3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1:13" s="4" customFormat="1" ht="12.75">
      <c r="A8" s="23"/>
      <c r="B8" s="3"/>
      <c r="C8" s="30" t="s">
        <v>60</v>
      </c>
      <c r="D8" s="30"/>
      <c r="E8" s="30"/>
      <c r="F8" s="30"/>
      <c r="G8" s="30"/>
      <c r="H8" s="30"/>
      <c r="I8" s="30"/>
      <c r="J8" s="30"/>
      <c r="K8" s="30"/>
      <c r="L8" s="30"/>
      <c r="M8" s="3"/>
    </row>
    <row r="9" spans="1:13" ht="12.75">
      <c r="A9" s="23"/>
      <c r="B9" s="3"/>
      <c r="C9" s="5" t="s">
        <v>4</v>
      </c>
      <c r="D9" s="31"/>
      <c r="E9" s="31"/>
      <c r="F9" s="31"/>
      <c r="G9" s="31"/>
      <c r="H9" s="6" t="s">
        <v>5</v>
      </c>
      <c r="I9" s="6"/>
      <c r="J9" s="6"/>
      <c r="K9" s="31"/>
      <c r="L9" s="31"/>
      <c r="M9" s="31"/>
    </row>
    <row r="10" spans="1:13" ht="6.7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ht="4.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4" ht="19.5" customHeight="1">
      <c r="A12" s="23"/>
      <c r="B12" s="7" t="s">
        <v>6</v>
      </c>
      <c r="C12" s="32" t="s">
        <v>7</v>
      </c>
      <c r="D12" s="33"/>
      <c r="E12" s="33"/>
      <c r="F12" s="33"/>
      <c r="G12" s="34"/>
      <c r="H12" s="8" t="s">
        <v>8</v>
      </c>
      <c r="I12" s="7" t="s">
        <v>9</v>
      </c>
      <c r="J12" s="8" t="s">
        <v>10</v>
      </c>
      <c r="K12" s="8" t="s">
        <v>11</v>
      </c>
      <c r="L12" s="9" t="s">
        <v>12</v>
      </c>
      <c r="M12" s="8" t="s">
        <v>13</v>
      </c>
      <c r="N12" s="23"/>
    </row>
    <row r="13" spans="1:14" ht="15.75" customHeight="1">
      <c r="A13" s="23"/>
      <c r="B13" s="20">
        <v>1</v>
      </c>
      <c r="C13" s="26" t="s">
        <v>35</v>
      </c>
      <c r="D13" s="27"/>
      <c r="E13" s="27"/>
      <c r="F13" s="27"/>
      <c r="G13" s="28"/>
      <c r="H13" s="19">
        <v>4</v>
      </c>
      <c r="I13" s="19" t="s">
        <v>14</v>
      </c>
      <c r="J13" s="19">
        <v>1</v>
      </c>
      <c r="K13" s="19">
        <v>70</v>
      </c>
      <c r="L13" s="11"/>
      <c r="M13" s="10">
        <f aca="true" t="shared" si="0" ref="M13:M40">IF((L13/H13*J13)&lt;=K13,ROUNDUP(((L13/H13)*J13),0),K13)</f>
        <v>0</v>
      </c>
      <c r="N13" s="23"/>
    </row>
    <row r="14" spans="1:14" ht="15.75" customHeight="1">
      <c r="A14" s="23"/>
      <c r="B14" s="20">
        <v>2</v>
      </c>
      <c r="C14" s="26" t="s">
        <v>42</v>
      </c>
      <c r="D14" s="27"/>
      <c r="E14" s="27"/>
      <c r="F14" s="27"/>
      <c r="G14" s="28"/>
      <c r="H14" s="19">
        <v>4</v>
      </c>
      <c r="I14" s="19" t="s">
        <v>14</v>
      </c>
      <c r="J14" s="19">
        <v>1</v>
      </c>
      <c r="K14" s="19">
        <v>40</v>
      </c>
      <c r="L14" s="11"/>
      <c r="M14" s="10">
        <f>IF((L14/H14*J14)&lt;=K14,ROUNDUP(((L14/H14)*J14),0),K14)</f>
        <v>0</v>
      </c>
      <c r="N14" s="23"/>
    </row>
    <row r="15" spans="1:14" ht="15.75" customHeight="1">
      <c r="A15" s="23"/>
      <c r="B15" s="21">
        <v>3</v>
      </c>
      <c r="C15" s="26" t="s">
        <v>43</v>
      </c>
      <c r="D15" s="27"/>
      <c r="E15" s="27"/>
      <c r="F15" s="27"/>
      <c r="G15" s="28"/>
      <c r="H15" s="19">
        <v>4</v>
      </c>
      <c r="I15" s="19" t="s">
        <v>14</v>
      </c>
      <c r="J15" s="19">
        <v>1</v>
      </c>
      <c r="K15" s="19">
        <v>60</v>
      </c>
      <c r="L15" s="11"/>
      <c r="M15" s="10">
        <f t="shared" si="0"/>
        <v>0</v>
      </c>
      <c r="N15" s="23"/>
    </row>
    <row r="16" spans="1:14" ht="15.75" customHeight="1">
      <c r="A16" s="23"/>
      <c r="B16" s="21">
        <v>4</v>
      </c>
      <c r="C16" s="26" t="s">
        <v>44</v>
      </c>
      <c r="D16" s="27"/>
      <c r="E16" s="27"/>
      <c r="F16" s="27"/>
      <c r="G16" s="28"/>
      <c r="H16" s="19">
        <v>4</v>
      </c>
      <c r="I16" s="19" t="s">
        <v>14</v>
      </c>
      <c r="J16" s="19">
        <v>1</v>
      </c>
      <c r="K16" s="19">
        <v>60</v>
      </c>
      <c r="L16" s="11"/>
      <c r="M16" s="10">
        <f t="shared" si="0"/>
        <v>0</v>
      </c>
      <c r="N16" s="23"/>
    </row>
    <row r="17" spans="1:14" ht="15.75" customHeight="1">
      <c r="A17" s="23"/>
      <c r="B17" s="21">
        <v>5</v>
      </c>
      <c r="C17" s="26" t="s">
        <v>45</v>
      </c>
      <c r="D17" s="27"/>
      <c r="E17" s="27"/>
      <c r="F17" s="27"/>
      <c r="G17" s="28"/>
      <c r="H17" s="19">
        <v>4</v>
      </c>
      <c r="I17" s="19" t="s">
        <v>14</v>
      </c>
      <c r="J17" s="19">
        <v>1</v>
      </c>
      <c r="K17" s="19">
        <v>30</v>
      </c>
      <c r="L17" s="11"/>
      <c r="M17" s="10">
        <f t="shared" si="0"/>
        <v>0</v>
      </c>
      <c r="N17" s="23"/>
    </row>
    <row r="18" spans="1:14" ht="15.75" customHeight="1">
      <c r="A18" s="23"/>
      <c r="B18" s="21">
        <v>6</v>
      </c>
      <c r="C18" s="26" t="s">
        <v>46</v>
      </c>
      <c r="D18" s="27"/>
      <c r="E18" s="27"/>
      <c r="F18" s="27"/>
      <c r="G18" s="28"/>
      <c r="H18" s="19">
        <v>4</v>
      </c>
      <c r="I18" s="19" t="s">
        <v>14</v>
      </c>
      <c r="J18" s="19">
        <v>1</v>
      </c>
      <c r="K18" s="19">
        <v>40</v>
      </c>
      <c r="L18" s="11"/>
      <c r="M18" s="10">
        <f t="shared" si="0"/>
        <v>0</v>
      </c>
      <c r="N18" s="23"/>
    </row>
    <row r="19" spans="1:14" ht="15.75" customHeight="1">
      <c r="A19" s="23"/>
      <c r="B19" s="21">
        <v>7</v>
      </c>
      <c r="C19" s="26" t="s">
        <v>47</v>
      </c>
      <c r="D19" s="27"/>
      <c r="E19" s="27"/>
      <c r="F19" s="27"/>
      <c r="G19" s="28"/>
      <c r="H19" s="19">
        <v>4</v>
      </c>
      <c r="I19" s="19" t="s">
        <v>14</v>
      </c>
      <c r="J19" s="19">
        <v>1</v>
      </c>
      <c r="K19" s="19">
        <v>30</v>
      </c>
      <c r="L19" s="11"/>
      <c r="M19" s="10">
        <f t="shared" si="0"/>
        <v>0</v>
      </c>
      <c r="N19" s="23"/>
    </row>
    <row r="20" spans="1:14" ht="15.75" customHeight="1">
      <c r="A20" s="23"/>
      <c r="B20" s="21">
        <v>8</v>
      </c>
      <c r="C20" s="26" t="s">
        <v>36</v>
      </c>
      <c r="D20" s="27"/>
      <c r="E20" s="27"/>
      <c r="F20" s="27"/>
      <c r="G20" s="28"/>
      <c r="H20" s="19">
        <v>4</v>
      </c>
      <c r="I20" s="19" t="s">
        <v>14</v>
      </c>
      <c r="J20" s="19">
        <v>1</v>
      </c>
      <c r="K20" s="19">
        <v>40</v>
      </c>
      <c r="L20" s="11"/>
      <c r="M20" s="10">
        <f t="shared" si="0"/>
        <v>0</v>
      </c>
      <c r="N20" s="23"/>
    </row>
    <row r="21" spans="1:14" ht="15.75" customHeight="1">
      <c r="A21" s="23"/>
      <c r="B21" s="21">
        <v>9</v>
      </c>
      <c r="C21" s="26" t="s">
        <v>37</v>
      </c>
      <c r="D21" s="27"/>
      <c r="E21" s="27"/>
      <c r="F21" s="27"/>
      <c r="G21" s="28"/>
      <c r="H21" s="19">
        <v>12</v>
      </c>
      <c r="I21" s="19" t="s">
        <v>14</v>
      </c>
      <c r="J21" s="19">
        <v>1</v>
      </c>
      <c r="K21" s="19">
        <v>20</v>
      </c>
      <c r="L21" s="11"/>
      <c r="M21" s="10">
        <f t="shared" si="0"/>
        <v>0</v>
      </c>
      <c r="N21" s="23"/>
    </row>
    <row r="22" spans="1:14" ht="15.75" customHeight="1">
      <c r="A22" s="23"/>
      <c r="B22" s="21">
        <v>10</v>
      </c>
      <c r="C22" s="26" t="s">
        <v>38</v>
      </c>
      <c r="D22" s="27"/>
      <c r="E22" s="27"/>
      <c r="F22" s="27"/>
      <c r="G22" s="28"/>
      <c r="H22" s="19">
        <v>4</v>
      </c>
      <c r="I22" s="19" t="s">
        <v>14</v>
      </c>
      <c r="J22" s="19">
        <v>2</v>
      </c>
      <c r="K22" s="19">
        <v>30</v>
      </c>
      <c r="L22" s="11"/>
      <c r="M22" s="10">
        <f t="shared" si="0"/>
        <v>0</v>
      </c>
      <c r="N22" s="23"/>
    </row>
    <row r="23" spans="1:14" ht="15.75" customHeight="1">
      <c r="A23" s="23"/>
      <c r="B23" s="21">
        <v>11</v>
      </c>
      <c r="C23" s="26" t="s">
        <v>39</v>
      </c>
      <c r="D23" s="27"/>
      <c r="E23" s="27"/>
      <c r="F23" s="27"/>
      <c r="G23" s="28"/>
      <c r="H23" s="19">
        <v>8</v>
      </c>
      <c r="I23" s="19" t="s">
        <v>14</v>
      </c>
      <c r="J23" s="19">
        <v>2</v>
      </c>
      <c r="K23" s="19">
        <v>30</v>
      </c>
      <c r="L23" s="11"/>
      <c r="M23" s="10">
        <f t="shared" si="0"/>
        <v>0</v>
      </c>
      <c r="N23" s="23"/>
    </row>
    <row r="24" spans="1:14" ht="15.75" customHeight="1">
      <c r="A24" s="23"/>
      <c r="B24" s="21">
        <v>12</v>
      </c>
      <c r="C24" s="26" t="s">
        <v>41</v>
      </c>
      <c r="D24" s="27"/>
      <c r="E24" s="27"/>
      <c r="F24" s="27"/>
      <c r="G24" s="28"/>
      <c r="H24" s="19">
        <v>1</v>
      </c>
      <c r="I24" s="19" t="s">
        <v>15</v>
      </c>
      <c r="J24" s="19">
        <v>1</v>
      </c>
      <c r="K24" s="19">
        <v>20</v>
      </c>
      <c r="L24" s="11"/>
      <c r="M24" s="10">
        <f t="shared" si="0"/>
        <v>0</v>
      </c>
      <c r="N24" s="23"/>
    </row>
    <row r="25" spans="1:14" ht="15.75" customHeight="1">
      <c r="A25" s="23"/>
      <c r="B25" s="21">
        <v>13</v>
      </c>
      <c r="C25" s="26" t="s">
        <v>40</v>
      </c>
      <c r="D25" s="27"/>
      <c r="E25" s="27"/>
      <c r="F25" s="27"/>
      <c r="G25" s="28"/>
      <c r="H25" s="19">
        <v>1</v>
      </c>
      <c r="I25" s="19" t="s">
        <v>16</v>
      </c>
      <c r="J25" s="19">
        <v>15</v>
      </c>
      <c r="K25" s="19">
        <v>30</v>
      </c>
      <c r="L25" s="11"/>
      <c r="M25" s="10">
        <f t="shared" si="0"/>
        <v>0</v>
      </c>
      <c r="N25" s="23"/>
    </row>
    <row r="26" spans="1:14" ht="15.75" customHeight="1">
      <c r="A26" s="23"/>
      <c r="B26" s="21">
        <v>14</v>
      </c>
      <c r="C26" s="26" t="s">
        <v>48</v>
      </c>
      <c r="D26" s="27"/>
      <c r="E26" s="27"/>
      <c r="F26" s="27"/>
      <c r="G26" s="28"/>
      <c r="H26" s="19">
        <v>1</v>
      </c>
      <c r="I26" s="19" t="s">
        <v>16</v>
      </c>
      <c r="J26" s="19">
        <v>5</v>
      </c>
      <c r="K26" s="19">
        <v>15</v>
      </c>
      <c r="L26" s="11"/>
      <c r="M26" s="10">
        <f t="shared" si="0"/>
        <v>0</v>
      </c>
      <c r="N26" s="23"/>
    </row>
    <row r="27" spans="1:14" ht="15.75" customHeight="1">
      <c r="A27" s="23"/>
      <c r="B27" s="21">
        <v>15</v>
      </c>
      <c r="C27" s="26" t="s">
        <v>58</v>
      </c>
      <c r="D27" s="27"/>
      <c r="E27" s="27"/>
      <c r="F27" s="27"/>
      <c r="G27" s="28"/>
      <c r="H27" s="19">
        <v>1</v>
      </c>
      <c r="I27" s="19" t="s">
        <v>16</v>
      </c>
      <c r="J27" s="19">
        <v>20</v>
      </c>
      <c r="K27" s="19">
        <v>20</v>
      </c>
      <c r="L27" s="11"/>
      <c r="M27" s="10">
        <f t="shared" si="0"/>
        <v>0</v>
      </c>
      <c r="N27" s="23"/>
    </row>
    <row r="28" spans="1:14" ht="15.75" customHeight="1">
      <c r="A28" s="23"/>
      <c r="B28" s="21">
        <v>16</v>
      </c>
      <c r="C28" s="26" t="s">
        <v>17</v>
      </c>
      <c r="D28" s="27"/>
      <c r="E28" s="27"/>
      <c r="F28" s="27"/>
      <c r="G28" s="28"/>
      <c r="H28" s="19">
        <v>6</v>
      </c>
      <c r="I28" s="19" t="s">
        <v>14</v>
      </c>
      <c r="J28" s="19">
        <v>1</v>
      </c>
      <c r="K28" s="19">
        <v>30</v>
      </c>
      <c r="L28" s="11"/>
      <c r="M28" s="10">
        <f t="shared" si="0"/>
        <v>0</v>
      </c>
      <c r="N28" s="23"/>
    </row>
    <row r="29" spans="1:14" ht="15.75" customHeight="1">
      <c r="A29" s="23"/>
      <c r="B29" s="21">
        <v>17</v>
      </c>
      <c r="C29" s="35" t="s">
        <v>56</v>
      </c>
      <c r="D29" s="36"/>
      <c r="E29" s="36"/>
      <c r="F29" s="36"/>
      <c r="G29" s="37"/>
      <c r="H29" s="19">
        <v>4</v>
      </c>
      <c r="I29" s="19" t="s">
        <v>14</v>
      </c>
      <c r="J29" s="19">
        <v>1</v>
      </c>
      <c r="K29" s="19">
        <v>30</v>
      </c>
      <c r="L29" s="11"/>
      <c r="M29" s="10">
        <f t="shared" si="0"/>
        <v>0</v>
      </c>
      <c r="N29" s="23"/>
    </row>
    <row r="30" spans="1:14" ht="15.75" customHeight="1">
      <c r="A30" s="23"/>
      <c r="B30" s="21">
        <v>18</v>
      </c>
      <c r="C30" s="26" t="s">
        <v>31</v>
      </c>
      <c r="D30" s="27"/>
      <c r="E30" s="27"/>
      <c r="F30" s="27"/>
      <c r="G30" s="28"/>
      <c r="H30" s="19">
        <v>4</v>
      </c>
      <c r="I30" s="19" t="s">
        <v>14</v>
      </c>
      <c r="J30" s="19">
        <v>1</v>
      </c>
      <c r="K30" s="19">
        <v>30</v>
      </c>
      <c r="L30" s="11"/>
      <c r="M30" s="10">
        <f t="shared" si="0"/>
        <v>0</v>
      </c>
      <c r="N30" s="23"/>
    </row>
    <row r="31" spans="1:14" ht="15.75" customHeight="1">
      <c r="A31" s="23"/>
      <c r="B31" s="21">
        <v>19</v>
      </c>
      <c r="C31" s="26" t="s">
        <v>57</v>
      </c>
      <c r="D31" s="27"/>
      <c r="E31" s="27"/>
      <c r="F31" s="27"/>
      <c r="G31" s="28"/>
      <c r="H31" s="19">
        <v>1</v>
      </c>
      <c r="I31" s="19" t="s">
        <v>18</v>
      </c>
      <c r="J31" s="19">
        <v>10</v>
      </c>
      <c r="K31" s="19">
        <v>50</v>
      </c>
      <c r="L31" s="11"/>
      <c r="M31" s="10">
        <f t="shared" si="0"/>
        <v>0</v>
      </c>
      <c r="N31" s="23"/>
    </row>
    <row r="32" spans="1:14" ht="15.75" customHeight="1">
      <c r="A32" s="23"/>
      <c r="B32" s="21">
        <v>20</v>
      </c>
      <c r="C32" s="26" t="s">
        <v>19</v>
      </c>
      <c r="D32" s="27"/>
      <c r="E32" s="27"/>
      <c r="F32" s="27"/>
      <c r="G32" s="28"/>
      <c r="H32" s="19">
        <v>1</v>
      </c>
      <c r="I32" s="19" t="s">
        <v>18</v>
      </c>
      <c r="J32" s="19">
        <v>5</v>
      </c>
      <c r="K32" s="19">
        <v>25</v>
      </c>
      <c r="L32" s="11"/>
      <c r="M32" s="10">
        <f t="shared" si="0"/>
        <v>0</v>
      </c>
      <c r="N32" s="23"/>
    </row>
    <row r="33" spans="1:14" ht="15.75" customHeight="1">
      <c r="A33" s="23"/>
      <c r="B33" s="21">
        <v>21</v>
      </c>
      <c r="C33" s="26" t="s">
        <v>49</v>
      </c>
      <c r="D33" s="27"/>
      <c r="E33" s="27"/>
      <c r="F33" s="27"/>
      <c r="G33" s="28"/>
      <c r="H33" s="19">
        <v>4</v>
      </c>
      <c r="I33" s="19" t="s">
        <v>14</v>
      </c>
      <c r="J33" s="19">
        <v>1</v>
      </c>
      <c r="K33" s="19">
        <v>15</v>
      </c>
      <c r="L33" s="11"/>
      <c r="M33" s="10">
        <f>IF((L33/H33*J33)&lt;=K33,ROUNDUP(((L33/H33)*J33),0),K33)</f>
        <v>0</v>
      </c>
      <c r="N33" s="23"/>
    </row>
    <row r="34" spans="1:14" ht="15.75" customHeight="1">
      <c r="A34" s="23"/>
      <c r="B34" s="21">
        <v>22</v>
      </c>
      <c r="C34" s="48" t="s">
        <v>50</v>
      </c>
      <c r="D34" s="49"/>
      <c r="E34" s="49"/>
      <c r="F34" s="49"/>
      <c r="G34" s="50"/>
      <c r="H34" s="19">
        <v>5</v>
      </c>
      <c r="I34" s="19" t="s">
        <v>14</v>
      </c>
      <c r="J34" s="19">
        <v>1</v>
      </c>
      <c r="K34" s="19">
        <v>30</v>
      </c>
      <c r="L34" s="11"/>
      <c r="M34" s="10">
        <f>IF((L34/H34*J34)&lt;=K34,ROUNDUP(((L34/H34)*J34),0),K34)</f>
        <v>0</v>
      </c>
      <c r="N34" s="23"/>
    </row>
    <row r="35" spans="1:14" ht="15.75" customHeight="1">
      <c r="A35" s="23"/>
      <c r="B35" s="21">
        <v>23</v>
      </c>
      <c r="C35" s="26" t="s">
        <v>54</v>
      </c>
      <c r="D35" s="27"/>
      <c r="E35" s="27"/>
      <c r="F35" s="27"/>
      <c r="G35" s="28"/>
      <c r="H35" s="19">
        <v>1</v>
      </c>
      <c r="I35" s="19" t="s">
        <v>32</v>
      </c>
      <c r="J35" s="19">
        <v>10</v>
      </c>
      <c r="K35" s="19">
        <v>10</v>
      </c>
      <c r="L35" s="11"/>
      <c r="M35" s="10">
        <f>IF((L35/H35*J35)&lt;=K35,ROUNDUP(((L35/H35)*J35),0),K35)</f>
        <v>0</v>
      </c>
      <c r="N35" s="23"/>
    </row>
    <row r="36" spans="1:14" ht="15.75" customHeight="1">
      <c r="A36" s="23"/>
      <c r="B36" s="21">
        <v>24</v>
      </c>
      <c r="C36" s="26" t="s">
        <v>53</v>
      </c>
      <c r="D36" s="27"/>
      <c r="E36" s="27"/>
      <c r="F36" s="27"/>
      <c r="G36" s="28"/>
      <c r="H36" s="19">
        <v>4</v>
      </c>
      <c r="I36" s="19" t="s">
        <v>14</v>
      </c>
      <c r="J36" s="19">
        <v>1</v>
      </c>
      <c r="K36" s="19">
        <v>10</v>
      </c>
      <c r="L36" s="11"/>
      <c r="M36" s="10">
        <f t="shared" si="0"/>
        <v>0</v>
      </c>
      <c r="N36" s="23"/>
    </row>
    <row r="37" spans="1:14" ht="15.75" customHeight="1">
      <c r="A37" s="23"/>
      <c r="B37" s="21">
        <v>25</v>
      </c>
      <c r="C37" s="26" t="s">
        <v>52</v>
      </c>
      <c r="D37" s="27"/>
      <c r="E37" s="27"/>
      <c r="F37" s="27"/>
      <c r="G37" s="28"/>
      <c r="H37" s="19">
        <v>1</v>
      </c>
      <c r="I37" s="19" t="s">
        <v>20</v>
      </c>
      <c r="J37" s="19">
        <v>40</v>
      </c>
      <c r="K37" s="19">
        <v>40</v>
      </c>
      <c r="L37" s="11"/>
      <c r="M37" s="10">
        <f t="shared" si="0"/>
        <v>0</v>
      </c>
      <c r="N37" s="23"/>
    </row>
    <row r="38" spans="1:14" ht="15.75" customHeight="1">
      <c r="A38" s="1"/>
      <c r="B38" s="21">
        <v>26</v>
      </c>
      <c r="C38" s="26" t="s">
        <v>51</v>
      </c>
      <c r="D38" s="27"/>
      <c r="E38" s="27"/>
      <c r="F38" s="27"/>
      <c r="G38" s="28"/>
      <c r="H38" s="19">
        <v>1</v>
      </c>
      <c r="I38" s="19" t="s">
        <v>16</v>
      </c>
      <c r="J38" s="19">
        <v>5</v>
      </c>
      <c r="K38" s="19">
        <v>10</v>
      </c>
      <c r="L38" s="11"/>
      <c r="M38" s="10">
        <f t="shared" si="0"/>
        <v>0</v>
      </c>
      <c r="N38" s="1"/>
    </row>
    <row r="39" spans="1:14" ht="15.75" customHeight="1">
      <c r="A39" s="1"/>
      <c r="B39" s="21">
        <v>27</v>
      </c>
      <c r="C39" s="26" t="s">
        <v>55</v>
      </c>
      <c r="D39" s="27"/>
      <c r="E39" s="27"/>
      <c r="F39" s="27"/>
      <c r="G39" s="28"/>
      <c r="H39" s="19">
        <v>1</v>
      </c>
      <c r="I39" s="19" t="s">
        <v>16</v>
      </c>
      <c r="J39" s="19">
        <v>10</v>
      </c>
      <c r="K39" s="19">
        <v>20</v>
      </c>
      <c r="L39" s="11"/>
      <c r="M39" s="10">
        <f t="shared" si="0"/>
        <v>0</v>
      </c>
      <c r="N39" s="1"/>
    </row>
    <row r="40" spans="1:14" ht="15.75" customHeight="1">
      <c r="A40" s="1"/>
      <c r="B40" s="21">
        <v>28</v>
      </c>
      <c r="C40" s="26" t="s">
        <v>21</v>
      </c>
      <c r="D40" s="27"/>
      <c r="E40" s="27"/>
      <c r="F40" s="27"/>
      <c r="G40" s="28"/>
      <c r="H40" s="19">
        <v>4</v>
      </c>
      <c r="I40" s="19" t="s">
        <v>14</v>
      </c>
      <c r="J40" s="19">
        <v>1</v>
      </c>
      <c r="K40" s="19">
        <v>20</v>
      </c>
      <c r="L40" s="11"/>
      <c r="M40" s="10">
        <f t="shared" si="0"/>
        <v>0</v>
      </c>
      <c r="N40" s="1"/>
    </row>
    <row r="41" spans="1:14" ht="12.7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</row>
    <row r="42" spans="1:14" ht="8.25" customHeight="1">
      <c r="A42" s="23"/>
      <c r="B42" s="23"/>
      <c r="C42" s="12" t="s">
        <v>22</v>
      </c>
      <c r="D42" s="23"/>
      <c r="E42" s="23"/>
      <c r="F42" s="23"/>
      <c r="G42" s="23"/>
      <c r="H42" s="23"/>
      <c r="I42" s="23"/>
      <c r="J42" s="23"/>
      <c r="K42" s="38" t="s">
        <v>23</v>
      </c>
      <c r="L42" s="38"/>
      <c r="M42" s="39">
        <f>SUM(M13:M40)</f>
        <v>0</v>
      </c>
      <c r="N42" s="23"/>
    </row>
    <row r="43" spans="1:14" ht="9" customHeight="1">
      <c r="A43" s="23"/>
      <c r="B43" s="23"/>
      <c r="C43" s="13" t="s">
        <v>24</v>
      </c>
      <c r="D43" s="23"/>
      <c r="E43" s="23"/>
      <c r="F43" s="23"/>
      <c r="G43" s="23"/>
      <c r="H43" s="23"/>
      <c r="I43" s="23"/>
      <c r="J43" s="23"/>
      <c r="K43" s="38"/>
      <c r="L43" s="38"/>
      <c r="M43" s="39"/>
      <c r="N43" s="23"/>
    </row>
    <row r="44" spans="1:14" ht="8.25" customHeight="1">
      <c r="A44" s="23"/>
      <c r="B44" s="23"/>
      <c r="C44" s="13" t="s">
        <v>25</v>
      </c>
      <c r="D44" s="23"/>
      <c r="E44" s="23"/>
      <c r="F44" s="23"/>
      <c r="G44" s="23"/>
      <c r="H44" s="23"/>
      <c r="I44" s="23"/>
      <c r="J44" s="23"/>
      <c r="K44" s="40"/>
      <c r="L44" s="40"/>
      <c r="M44" s="40"/>
      <c r="N44" s="23"/>
    </row>
    <row r="45" spans="1:14" ht="8.25" customHeight="1">
      <c r="A45" s="23"/>
      <c r="B45" s="23"/>
      <c r="C45" s="13" t="s">
        <v>34</v>
      </c>
      <c r="D45" s="1"/>
      <c r="E45" s="1"/>
      <c r="F45" s="1"/>
      <c r="G45" s="1"/>
      <c r="H45" s="1"/>
      <c r="I45" s="1"/>
      <c r="J45" s="1"/>
      <c r="K45" s="14"/>
      <c r="L45" s="14"/>
      <c r="M45" s="14"/>
      <c r="N45" s="23"/>
    </row>
    <row r="46" spans="1:14" ht="9" customHeight="1">
      <c r="A46" s="23"/>
      <c r="B46" s="23"/>
      <c r="C46" s="13" t="s">
        <v>27</v>
      </c>
      <c r="D46" s="41"/>
      <c r="E46" s="42"/>
      <c r="F46" s="43" t="s">
        <v>26</v>
      </c>
      <c r="G46" s="43"/>
      <c r="H46" s="43"/>
      <c r="I46" s="43"/>
      <c r="J46" s="43"/>
      <c r="K46" s="44" t="str">
        <f>IF(M42&gt;=100,"Aprovado","Reprovado")</f>
        <v>Reprovado</v>
      </c>
      <c r="L46" s="44"/>
      <c r="M46" s="44"/>
      <c r="N46" s="23"/>
    </row>
    <row r="47" spans="1:14" ht="9" customHeight="1">
      <c r="A47" s="23"/>
      <c r="B47" s="23"/>
      <c r="C47" s="13" t="s">
        <v>59</v>
      </c>
      <c r="D47" s="41"/>
      <c r="E47" s="42"/>
      <c r="F47" s="43"/>
      <c r="G47" s="43"/>
      <c r="H47" s="43"/>
      <c r="I47" s="43"/>
      <c r="J47" s="43"/>
      <c r="K47" s="44"/>
      <c r="L47" s="44"/>
      <c r="M47" s="44"/>
      <c r="N47" s="23"/>
    </row>
    <row r="48" spans="1:14" ht="12.75">
      <c r="A48" s="23"/>
      <c r="B48" s="23"/>
      <c r="C48" s="13" t="s">
        <v>33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</row>
    <row r="49" spans="1:14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</row>
    <row r="50" spans="1:14" ht="12.75">
      <c r="A50" s="23"/>
      <c r="B50" s="23"/>
      <c r="C50" s="23"/>
      <c r="D50" s="45" t="s">
        <v>28</v>
      </c>
      <c r="E50" s="45"/>
      <c r="F50" s="46">
        <f ca="1">TODAY()</f>
        <v>42929</v>
      </c>
      <c r="G50" s="46"/>
      <c r="H50" s="46"/>
      <c r="I50" s="46"/>
      <c r="J50" s="46"/>
      <c r="K50" s="46"/>
      <c r="L50" s="46"/>
      <c r="M50" s="46"/>
      <c r="N50" s="46"/>
    </row>
    <row r="51" spans="1:14" ht="5.25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</row>
    <row r="52" spans="1:5" ht="21" customHeight="1" hidden="1">
      <c r="A52" s="23"/>
      <c r="B52" s="23"/>
      <c r="C52" s="23"/>
      <c r="D52" s="15"/>
      <c r="E52" s="2"/>
    </row>
    <row r="53" spans="1:11" ht="12.75" hidden="1">
      <c r="A53" s="23"/>
      <c r="B53" s="23"/>
      <c r="C53" s="23"/>
      <c r="F53" s="16"/>
      <c r="G53" s="16"/>
      <c r="H53" s="16"/>
      <c r="I53" s="16"/>
      <c r="J53" s="16"/>
      <c r="K53" s="16"/>
    </row>
    <row r="54" spans="1:7" ht="14.25" customHeight="1" hidden="1">
      <c r="A54" s="23"/>
      <c r="B54" s="23"/>
      <c r="C54" s="23"/>
      <c r="E54" s="17"/>
      <c r="F54" s="16"/>
      <c r="G54" s="16"/>
    </row>
    <row r="55" spans="1:14" ht="34.5" customHeight="1">
      <c r="A55" s="23"/>
      <c r="B55" s="23"/>
      <c r="C55" s="23"/>
      <c r="D55" s="47"/>
      <c r="E55" s="47"/>
      <c r="F55" s="47"/>
      <c r="G55" s="47"/>
      <c r="H55" s="47"/>
      <c r="I55" s="47"/>
      <c r="J55" s="47"/>
      <c r="K55" s="47"/>
      <c r="L55" s="23"/>
      <c r="M55" s="23"/>
      <c r="N55" s="23"/>
    </row>
    <row r="56" spans="1:14" ht="12.75">
      <c r="A56" s="23"/>
      <c r="B56" s="23"/>
      <c r="C56" s="23"/>
      <c r="D56" s="25" t="s">
        <v>29</v>
      </c>
      <c r="E56" s="25"/>
      <c r="F56" s="25"/>
      <c r="G56" s="25"/>
      <c r="H56" s="25"/>
      <c r="I56" s="25"/>
      <c r="J56" s="25"/>
      <c r="K56" s="25"/>
      <c r="L56" s="23"/>
      <c r="M56" s="23"/>
      <c r="N56" s="23"/>
    </row>
  </sheetData>
  <sheetProtection formatCells="0" formatColumns="0" formatRows="0" insertColumns="0" insertRows="0" insertHyperlinks="0" deleteColumns="0" deleteRows="0" sort="0" autoFilter="0" pivotTables="0"/>
  <mergeCells count="63">
    <mergeCell ref="A42:B48"/>
    <mergeCell ref="D56:K56"/>
    <mergeCell ref="C33:G33"/>
    <mergeCell ref="C34:G34"/>
    <mergeCell ref="C35:G35"/>
    <mergeCell ref="L55:N56"/>
    <mergeCell ref="C39:G39"/>
    <mergeCell ref="C40:G40"/>
    <mergeCell ref="A41:M41"/>
    <mergeCell ref="F46:J47"/>
    <mergeCell ref="K46:M47"/>
    <mergeCell ref="D48:N48"/>
    <mergeCell ref="A49:C56"/>
    <mergeCell ref="C37:G37"/>
    <mergeCell ref="D50:E50"/>
    <mergeCell ref="F50:N50"/>
    <mergeCell ref="D51:N51"/>
    <mergeCell ref="D55:K55"/>
    <mergeCell ref="D49:N49"/>
    <mergeCell ref="N41:N47"/>
    <mergeCell ref="C29:G29"/>
    <mergeCell ref="D42:J44"/>
    <mergeCell ref="K42:L43"/>
    <mergeCell ref="M42:M43"/>
    <mergeCell ref="K44:M44"/>
    <mergeCell ref="D46:E47"/>
    <mergeCell ref="C30:G30"/>
    <mergeCell ref="C31:G31"/>
    <mergeCell ref="C32:G32"/>
    <mergeCell ref="C36:G36"/>
    <mergeCell ref="C23:G23"/>
    <mergeCell ref="A10:M11"/>
    <mergeCell ref="A12:A37"/>
    <mergeCell ref="C12:G12"/>
    <mergeCell ref="C38:G38"/>
    <mergeCell ref="C24:G24"/>
    <mergeCell ref="C25:G25"/>
    <mergeCell ref="C26:G26"/>
    <mergeCell ref="C27:G27"/>
    <mergeCell ref="C28:G28"/>
    <mergeCell ref="N12:N37"/>
    <mergeCell ref="C13:G13"/>
    <mergeCell ref="C15:G15"/>
    <mergeCell ref="C16:G16"/>
    <mergeCell ref="C17:G17"/>
    <mergeCell ref="C18:G18"/>
    <mergeCell ref="C19:G19"/>
    <mergeCell ref="C20:G20"/>
    <mergeCell ref="C21:G21"/>
    <mergeCell ref="C22:G22"/>
    <mergeCell ref="A6:N6"/>
    <mergeCell ref="A7:A9"/>
    <mergeCell ref="B7:M7"/>
    <mergeCell ref="C8:L8"/>
    <mergeCell ref="D9:G9"/>
    <mergeCell ref="K9:M9"/>
    <mergeCell ref="C14:G14"/>
    <mergeCell ref="A1:C4"/>
    <mergeCell ref="D1:N1"/>
    <mergeCell ref="D2:J2"/>
    <mergeCell ref="K2:M4"/>
    <mergeCell ref="D3:J3"/>
    <mergeCell ref="D4:J4"/>
  </mergeCells>
  <printOptions/>
  <pageMargins left="0.7479166666666667" right="0.7479166666666667" top="0.5118055555555555" bottom="0.9840277777777777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130" zoomScaleNormal="150" zoomScaleSheetLayoutView="130" zoomScalePageLayoutView="0" workbookViewId="0" topLeftCell="A1">
      <selection activeCell="B21" sqref="B21"/>
    </sheetView>
  </sheetViews>
  <sheetFormatPr defaultColWidth="11.57421875" defaultRowHeight="12.75"/>
  <sheetData>
    <row r="1" ht="12.75">
      <c r="A1" s="18"/>
    </row>
    <row r="19" ht="12.75">
      <c r="C19" t="s">
        <v>30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Lucas Ferreira</cp:lastModifiedBy>
  <dcterms:modified xsi:type="dcterms:W3CDTF">2017-07-13T22:53:16Z</dcterms:modified>
  <cp:category/>
  <cp:version/>
  <cp:contentType/>
  <cp:contentStatus/>
</cp:coreProperties>
</file>